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46695\Desktop\"/>
    </mc:Choice>
  </mc:AlternateContent>
  <bookViews>
    <workbookView xWindow="0" yWindow="0" windowWidth="28800" windowHeight="11595"/>
  </bookViews>
  <sheets>
    <sheet name="施放紀錄" sheetId="3" r:id="rId1"/>
    <sheet name="器材消耗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" i="3" l="1"/>
  <c r="I1" i="3" l="1"/>
  <c r="I4" i="1" l="1"/>
  <c r="J4" i="1"/>
  <c r="H4" i="1"/>
  <c r="I3" i="1"/>
  <c r="J3" i="1"/>
  <c r="H3" i="1"/>
  <c r="I5" i="1" l="1"/>
  <c r="J5" i="1"/>
  <c r="H5" i="1"/>
</calcChain>
</file>

<file path=xl/sharedStrings.xml><?xml version="1.0" encoding="utf-8"?>
<sst xmlns="http://schemas.openxmlformats.org/spreadsheetml/2006/main" count="203" uniqueCount="63">
  <si>
    <r>
      <rPr>
        <sz val="12"/>
        <color theme="1"/>
        <rFont val="新細明體"/>
        <family val="1"/>
        <charset val="136"/>
      </rPr>
      <t>日期</t>
    </r>
    <phoneticPr fontId="2" type="noConversion"/>
  </si>
  <si>
    <r>
      <rPr>
        <sz val="12"/>
        <color theme="1"/>
        <rFont val="新細明體"/>
        <family val="1"/>
        <charset val="136"/>
      </rPr>
      <t>時間</t>
    </r>
    <r>
      <rPr>
        <sz val="12"/>
        <color theme="1"/>
        <rFont val="Times New Roman"/>
        <family val="1"/>
      </rPr>
      <t>(UTC)</t>
    </r>
    <phoneticPr fontId="2" type="noConversion"/>
  </si>
  <si>
    <t>00Z</t>
    <phoneticPr fontId="2" type="noConversion"/>
  </si>
  <si>
    <t>12Z</t>
    <phoneticPr fontId="2" type="noConversion"/>
  </si>
  <si>
    <r>
      <t>ST</t>
    </r>
    <r>
      <rPr>
        <sz val="12"/>
        <color theme="1"/>
        <rFont val="細明體"/>
        <family val="3"/>
        <charset val="136"/>
      </rPr>
      <t>感測器</t>
    </r>
    <phoneticPr fontId="2" type="noConversion"/>
  </si>
  <si>
    <t>紙盒</t>
    <phoneticPr fontId="2" type="noConversion"/>
  </si>
  <si>
    <t>乾電池</t>
    <phoneticPr fontId="2" type="noConversion"/>
  </si>
  <si>
    <t>彭佳嶼氣象站：NTU Storm Tracker耗材數量</t>
    <phoneticPr fontId="2" type="noConversion"/>
  </si>
  <si>
    <t>補充</t>
    <phoneticPr fontId="2" type="noConversion"/>
  </si>
  <si>
    <t>12Z</t>
    <phoneticPr fontId="2" type="noConversion"/>
  </si>
  <si>
    <t>00Z</t>
    <phoneticPr fontId="2" type="noConversion"/>
  </si>
  <si>
    <t>06Z</t>
    <phoneticPr fontId="2" type="noConversion"/>
  </si>
  <si>
    <t>12Z</t>
    <phoneticPr fontId="2" type="noConversion"/>
  </si>
  <si>
    <t>00Z</t>
    <phoneticPr fontId="2" type="noConversion"/>
  </si>
  <si>
    <t>增加(+)</t>
    <phoneticPr fontId="2" type="noConversion"/>
  </si>
  <si>
    <t>減少(-)</t>
    <phoneticPr fontId="2" type="noConversion"/>
  </si>
  <si>
    <t>剩餘數量</t>
    <phoneticPr fontId="2" type="noConversion"/>
  </si>
  <si>
    <r>
      <rPr>
        <sz val="12"/>
        <color theme="1"/>
        <rFont val="新細明體"/>
        <family val="1"/>
        <charset val="136"/>
      </rPr>
      <t xml:space="preserve">時間
</t>
    </r>
    <r>
      <rPr>
        <sz val="12"/>
        <color theme="1"/>
        <rFont val="Times New Roman"/>
        <family val="1"/>
      </rPr>
      <t>(UTC)</t>
    </r>
    <phoneticPr fontId="2" type="noConversion"/>
  </si>
  <si>
    <t>施放人員</t>
    <phoneticPr fontId="2" type="noConversion"/>
  </si>
  <si>
    <r>
      <rPr>
        <sz val="12"/>
        <color theme="1"/>
        <rFont val="新細明體"/>
        <family val="1"/>
        <charset val="136"/>
      </rPr>
      <t>類型</t>
    </r>
    <phoneticPr fontId="2" type="noConversion"/>
  </si>
  <si>
    <t>備註</t>
    <phoneticPr fontId="2" type="noConversion"/>
  </si>
  <si>
    <r>
      <rPr>
        <sz val="12"/>
        <color theme="1"/>
        <rFont val="新細明體"/>
        <family val="1"/>
        <charset val="136"/>
      </rPr>
      <t>是</t>
    </r>
  </si>
  <si>
    <t>是</t>
  </si>
  <si>
    <t>常態</t>
  </si>
  <si>
    <t>加放</t>
  </si>
  <si>
    <t>接收是否成功</t>
    <phoneticPr fontId="2" type="noConversion"/>
  </si>
  <si>
    <r>
      <rPr>
        <sz val="12"/>
        <color theme="1"/>
        <rFont val="新細明體"/>
        <family val="1"/>
        <charset val="136"/>
      </rPr>
      <t xml:space="preserve">結束高度
</t>
    </r>
    <r>
      <rPr>
        <sz val="12"/>
        <color theme="1"/>
        <rFont val="Times New Roman"/>
        <family val="1"/>
      </rPr>
      <t>(m)</t>
    </r>
    <phoneticPr fontId="2" type="noConversion"/>
  </si>
  <si>
    <t>乃臻、意詩</t>
    <phoneticPr fontId="2" type="noConversion"/>
  </si>
  <si>
    <r>
      <rPr>
        <sz val="12"/>
        <color theme="1"/>
        <rFont val="細明體"/>
        <family val="3"/>
        <charset val="136"/>
      </rPr>
      <t>感測器序號</t>
    </r>
    <phoneticPr fontId="2" type="noConversion"/>
  </si>
  <si>
    <r>
      <rPr>
        <sz val="12"/>
        <color theme="1"/>
        <rFont val="新細明體"/>
        <family val="1"/>
        <charset val="136"/>
      </rPr>
      <t xml:space="preserve">結束高度氣壓
</t>
    </r>
    <r>
      <rPr>
        <sz val="12"/>
        <color theme="1"/>
        <rFont val="Times New Roman"/>
        <family val="1"/>
      </rPr>
      <t>(hPa)</t>
    </r>
    <phoneticPr fontId="2" type="noConversion"/>
  </si>
  <si>
    <t>施放是否成功</t>
    <phoneticPr fontId="2" type="noConversion"/>
  </si>
  <si>
    <t>Average :</t>
    <phoneticPr fontId="2" type="noConversion"/>
  </si>
  <si>
    <t>12Z</t>
    <phoneticPr fontId="2" type="noConversion"/>
  </si>
  <si>
    <t>乃臻</t>
    <phoneticPr fontId="2" type="noConversion"/>
  </si>
  <si>
    <t>00Z</t>
    <phoneticPr fontId="2" type="noConversion"/>
  </si>
  <si>
    <t>否</t>
  </si>
  <si>
    <t>X</t>
    <phoneticPr fontId="2" type="noConversion"/>
  </si>
  <si>
    <t>重放</t>
  </si>
  <si>
    <t>12Z</t>
    <phoneticPr fontId="2" type="noConversion"/>
  </si>
  <si>
    <t>12Z</t>
    <phoneticPr fontId="2" type="noConversion"/>
  </si>
  <si>
    <t>00Z</t>
    <phoneticPr fontId="2" type="noConversion"/>
  </si>
  <si>
    <t>12Z</t>
    <phoneticPr fontId="2" type="noConversion"/>
  </si>
  <si>
    <t>00Z</t>
    <phoneticPr fontId="2" type="noConversion"/>
  </si>
  <si>
    <t>12Z</t>
    <phoneticPr fontId="2" type="noConversion"/>
  </si>
  <si>
    <t>12Z</t>
    <phoneticPr fontId="2" type="noConversion"/>
  </si>
  <si>
    <t>00Z</t>
    <phoneticPr fontId="2" type="noConversion"/>
  </si>
  <si>
    <t>12Z</t>
    <phoneticPr fontId="2" type="noConversion"/>
  </si>
  <si>
    <t>X</t>
    <phoneticPr fontId="2" type="noConversion"/>
  </si>
  <si>
    <t>00Z</t>
    <phoneticPr fontId="2" type="noConversion"/>
  </si>
  <si>
    <t>00Z</t>
    <phoneticPr fontId="2" type="noConversion"/>
  </si>
  <si>
    <t>12Z</t>
    <phoneticPr fontId="2" type="noConversion"/>
  </si>
  <si>
    <t>00Z</t>
    <phoneticPr fontId="2" type="noConversion"/>
  </si>
  <si>
    <t>00Z</t>
    <phoneticPr fontId="2" type="noConversion"/>
  </si>
  <si>
    <t>12Z</t>
    <phoneticPr fontId="2" type="noConversion"/>
  </si>
  <si>
    <t>X</t>
    <phoneticPr fontId="2" type="noConversion"/>
  </si>
  <si>
    <t>地面斷訊</t>
    <phoneticPr fontId="2" type="noConversion"/>
  </si>
  <si>
    <t>升空掉落</t>
    <phoneticPr fontId="2" type="noConversion"/>
  </si>
  <si>
    <t>00Z</t>
    <phoneticPr fontId="2" type="noConversion"/>
  </si>
  <si>
    <t>12Z</t>
    <phoneticPr fontId="2" type="noConversion"/>
  </si>
  <si>
    <t>00Z</t>
    <phoneticPr fontId="2" type="noConversion"/>
  </si>
  <si>
    <t>12Z</t>
    <phoneticPr fontId="2" type="noConversion"/>
  </si>
  <si>
    <t>00Z</t>
    <phoneticPr fontId="2" type="noConversion"/>
  </si>
  <si>
    <t>序號125 為NTU林博雄老師團隊於彭佳嶼氣象站試放(30g氣球)。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</si>
</sst>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"/>
    <numFmt numFmtId="177" formatCode="0.00_ "/>
    <numFmt numFmtId="178" formatCode="0.0000_ "/>
  </numFmts>
  <fonts count="12" x14ac:knownFonts="1">
    <font>
      <sz val="12"/>
      <color theme="1"/>
      <name val="新細明體"/>
      <family val="2"/>
      <charset val="136"/>
      <scheme val="minor"/>
    </font>
    <font>
      <sz val="18"/>
      <color theme="1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6"/>
      <color theme="1"/>
      <name val="Times New Roman"/>
      <family val="1"/>
    </font>
    <font>
      <sz val="16"/>
      <color theme="1"/>
      <name val="細明體"/>
      <family val="3"/>
      <charset val="136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細明體"/>
      <family val="3"/>
      <charset val="136"/>
    </font>
    <font>
      <sz val="10"/>
      <color theme="1"/>
      <name val="新細明體"/>
      <family val="1"/>
      <charset val="136"/>
    </font>
    <font>
      <sz val="11"/>
      <color theme="1"/>
      <name val="細明體"/>
      <family val="3"/>
      <charset val="136"/>
    </font>
    <font>
      <sz val="11"/>
      <color theme="1"/>
      <name val="新細明體"/>
      <family val="1"/>
      <charset val="136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0" xfId="0" applyFont="1">
      <alignment vertical="center"/>
    </xf>
    <xf numFmtId="49" fontId="5" fillId="0" borderId="0" xfId="0" applyNumberFormat="1" applyFont="1" applyAlignment="1">
      <alignment horizontal="center" vertical="center" wrapText="1"/>
    </xf>
    <xf numFmtId="176" fontId="5" fillId="0" borderId="0" xfId="0" applyNumberFormat="1" applyFont="1">
      <alignment vertical="center"/>
    </xf>
    <xf numFmtId="49" fontId="9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6" fillId="2" borderId="0" xfId="0" applyFont="1" applyFill="1" applyAlignment="1">
      <alignment horizontal="center" vertical="center" wrapText="1"/>
    </xf>
    <xf numFmtId="177" fontId="5" fillId="3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78" fontId="5" fillId="3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7" fontId="5" fillId="0" borderId="0" xfId="0" applyNumberFormat="1" applyFont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177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78" fontId="11" fillId="0" borderId="0" xfId="0" applyNumberFormat="1" applyFont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pane xSplit="2" ySplit="2" topLeftCell="D3" activePane="bottomRight" state="frozen"/>
      <selection pane="topRight" activeCell="C1" sqref="C1"/>
      <selection pane="bottomLeft" activeCell="A3" sqref="A3"/>
      <selection pane="bottomRight" activeCell="J10" sqref="J10"/>
    </sheetView>
  </sheetViews>
  <sheetFormatPr defaultRowHeight="15.75" x14ac:dyDescent="0.25"/>
  <cols>
    <col min="1" max="1" width="10.5" style="22" customWidth="1"/>
    <col min="2" max="2" width="6.25" style="14" customWidth="1"/>
    <col min="3" max="3" width="17.625" style="14" customWidth="1"/>
    <col min="4" max="4" width="6.625" style="14" customWidth="1"/>
    <col min="5" max="5" width="11.625" style="13" bestFit="1" customWidth="1"/>
    <col min="6" max="7" width="13.875" style="13" bestFit="1" customWidth="1"/>
    <col min="8" max="8" width="12.625" style="28" customWidth="1"/>
    <col min="9" max="9" width="13.875" style="29" bestFit="1" customWidth="1"/>
    <col min="10" max="10" width="55" style="17" customWidth="1"/>
    <col min="11" max="16384" width="9" style="22"/>
  </cols>
  <sheetData>
    <row r="1" spans="1:10" s="18" customFormat="1" ht="25.5" x14ac:dyDescent="0.25">
      <c r="A1" s="1" t="s">
        <v>7</v>
      </c>
      <c r="B1" s="2"/>
      <c r="C1" s="2"/>
      <c r="D1" s="2"/>
      <c r="E1" s="16"/>
      <c r="F1" s="16"/>
      <c r="G1" s="32" t="s">
        <v>31</v>
      </c>
      <c r="H1" s="31">
        <f>AVERAGE(H3:H30)</f>
        <v>10644.7952</v>
      </c>
      <c r="I1" s="33">
        <f>AVERAGE(I3:I30)</f>
        <v>278.58991600000002</v>
      </c>
      <c r="J1" s="17"/>
    </row>
    <row r="2" spans="1:10" s="13" customFormat="1" ht="32.25" x14ac:dyDescent="0.25">
      <c r="A2" s="13" t="s">
        <v>0</v>
      </c>
      <c r="B2" s="19" t="s">
        <v>17</v>
      </c>
      <c r="C2" s="9" t="s">
        <v>18</v>
      </c>
      <c r="D2" s="14" t="s">
        <v>19</v>
      </c>
      <c r="E2" s="25" t="s">
        <v>28</v>
      </c>
      <c r="F2" s="23" t="s">
        <v>25</v>
      </c>
      <c r="G2" s="30" t="s">
        <v>30</v>
      </c>
      <c r="H2" s="24" t="s">
        <v>26</v>
      </c>
      <c r="I2" s="26" t="s">
        <v>29</v>
      </c>
      <c r="J2" s="27" t="s">
        <v>20</v>
      </c>
    </row>
    <row r="3" spans="1:10" ht="16.5" x14ac:dyDescent="0.25">
      <c r="A3" s="20">
        <v>44345</v>
      </c>
      <c r="B3" s="14" t="s">
        <v>3</v>
      </c>
      <c r="C3" s="21" t="s">
        <v>27</v>
      </c>
      <c r="D3" s="14" t="s">
        <v>23</v>
      </c>
      <c r="E3" s="13">
        <v>2480</v>
      </c>
      <c r="F3" s="13" t="s">
        <v>21</v>
      </c>
      <c r="G3" s="13" t="s">
        <v>22</v>
      </c>
      <c r="H3" s="28">
        <v>7197.87</v>
      </c>
      <c r="I3" s="29">
        <v>424.358</v>
      </c>
    </row>
    <row r="4" spans="1:10" x14ac:dyDescent="0.25">
      <c r="A4" s="20">
        <v>44346</v>
      </c>
      <c r="B4" s="14" t="s">
        <v>2</v>
      </c>
      <c r="C4" s="21" t="s">
        <v>27</v>
      </c>
      <c r="D4" s="14" t="s">
        <v>23</v>
      </c>
      <c r="E4" s="13">
        <v>2589</v>
      </c>
      <c r="F4" s="13" t="s">
        <v>22</v>
      </c>
      <c r="G4" s="13" t="s">
        <v>22</v>
      </c>
      <c r="H4" s="28">
        <v>7232.17</v>
      </c>
      <c r="I4" s="29">
        <v>421.73250000000002</v>
      </c>
    </row>
    <row r="5" spans="1:10" x14ac:dyDescent="0.25">
      <c r="A5" s="20">
        <v>44347</v>
      </c>
      <c r="B5" s="14" t="s">
        <v>2</v>
      </c>
      <c r="C5" s="21" t="s">
        <v>27</v>
      </c>
      <c r="D5" s="14" t="s">
        <v>23</v>
      </c>
      <c r="E5" s="13">
        <v>2509</v>
      </c>
      <c r="F5" s="13" t="s">
        <v>22</v>
      </c>
      <c r="G5" s="13" t="s">
        <v>22</v>
      </c>
      <c r="H5" s="28">
        <v>10345.51</v>
      </c>
      <c r="I5" s="29">
        <v>277.87259999999998</v>
      </c>
    </row>
    <row r="6" spans="1:10" x14ac:dyDescent="0.25">
      <c r="A6" s="20">
        <v>44347</v>
      </c>
      <c r="B6" s="14" t="s">
        <v>3</v>
      </c>
      <c r="C6" s="21" t="s">
        <v>27</v>
      </c>
      <c r="D6" s="14" t="s">
        <v>23</v>
      </c>
      <c r="E6" s="13">
        <v>2560</v>
      </c>
      <c r="F6" s="13" t="s">
        <v>22</v>
      </c>
      <c r="G6" s="13" t="s">
        <v>22</v>
      </c>
      <c r="H6" s="28">
        <v>11770.92</v>
      </c>
      <c r="I6" s="29">
        <v>228.38900000000001</v>
      </c>
    </row>
    <row r="7" spans="1:10" x14ac:dyDescent="0.25">
      <c r="A7" s="20">
        <v>44348</v>
      </c>
      <c r="B7" s="14" t="s">
        <v>2</v>
      </c>
      <c r="C7" s="21" t="s">
        <v>27</v>
      </c>
      <c r="D7" s="14" t="s">
        <v>23</v>
      </c>
      <c r="E7" s="13">
        <v>2529</v>
      </c>
      <c r="F7" s="13" t="s">
        <v>22</v>
      </c>
      <c r="G7" s="13" t="s">
        <v>22</v>
      </c>
      <c r="H7" s="28">
        <v>10237.370000000001</v>
      </c>
      <c r="I7" s="29">
        <v>283.2577</v>
      </c>
    </row>
    <row r="8" spans="1:10" x14ac:dyDescent="0.25">
      <c r="A8" s="20">
        <v>44348</v>
      </c>
      <c r="B8" s="14" t="s">
        <v>11</v>
      </c>
      <c r="C8" s="21" t="s">
        <v>27</v>
      </c>
      <c r="D8" s="14" t="s">
        <v>24</v>
      </c>
      <c r="E8" s="13">
        <v>2600</v>
      </c>
      <c r="F8" s="13" t="s">
        <v>22</v>
      </c>
      <c r="G8" s="13" t="s">
        <v>22</v>
      </c>
      <c r="H8" s="28">
        <v>10411.65</v>
      </c>
      <c r="I8" s="29">
        <v>275.64479999999998</v>
      </c>
    </row>
    <row r="9" spans="1:10" x14ac:dyDescent="0.25">
      <c r="A9" s="20">
        <v>44348</v>
      </c>
      <c r="B9" s="14" t="s">
        <v>3</v>
      </c>
      <c r="C9" s="21" t="s">
        <v>27</v>
      </c>
      <c r="D9" s="14" t="s">
        <v>23</v>
      </c>
      <c r="E9" s="13">
        <v>2590</v>
      </c>
      <c r="F9" s="13" t="s">
        <v>22</v>
      </c>
      <c r="G9" s="13" t="s">
        <v>22</v>
      </c>
      <c r="H9" s="28">
        <v>11310.47</v>
      </c>
      <c r="I9" s="29">
        <v>244.28980000000001</v>
      </c>
    </row>
    <row r="10" spans="1:10" x14ac:dyDescent="0.25">
      <c r="A10" s="20">
        <v>44349</v>
      </c>
      <c r="B10" s="14" t="s">
        <v>2</v>
      </c>
      <c r="C10" s="21" t="s">
        <v>27</v>
      </c>
      <c r="D10" s="14" t="s">
        <v>23</v>
      </c>
      <c r="E10" s="13">
        <v>2519</v>
      </c>
      <c r="F10" s="13" t="s">
        <v>22</v>
      </c>
      <c r="G10" s="13" t="s">
        <v>22</v>
      </c>
      <c r="H10" s="28">
        <v>11508.32</v>
      </c>
      <c r="I10" s="29">
        <v>237.02250000000001</v>
      </c>
      <c r="J10" s="17" t="s">
        <v>62</v>
      </c>
    </row>
    <row r="11" spans="1:10" ht="16.5" x14ac:dyDescent="0.25">
      <c r="A11" s="20">
        <v>44349</v>
      </c>
      <c r="B11" s="14" t="s">
        <v>32</v>
      </c>
      <c r="C11" s="9" t="s">
        <v>33</v>
      </c>
      <c r="D11" s="14" t="s">
        <v>23</v>
      </c>
      <c r="E11" s="13">
        <v>2570</v>
      </c>
      <c r="F11" s="13" t="s">
        <v>22</v>
      </c>
      <c r="G11" s="13" t="s">
        <v>22</v>
      </c>
      <c r="H11" s="28">
        <v>12027.41</v>
      </c>
      <c r="I11" s="29">
        <v>220.17359999999999</v>
      </c>
    </row>
    <row r="12" spans="1:10" ht="16.5" x14ac:dyDescent="0.25">
      <c r="A12" s="20">
        <v>44350</v>
      </c>
      <c r="B12" s="14" t="s">
        <v>34</v>
      </c>
      <c r="C12" s="9" t="s">
        <v>33</v>
      </c>
      <c r="D12" s="14" t="s">
        <v>23</v>
      </c>
      <c r="E12" s="13">
        <v>2530</v>
      </c>
      <c r="F12" s="13" t="s">
        <v>22</v>
      </c>
      <c r="G12" s="34" t="s">
        <v>35</v>
      </c>
      <c r="H12" s="28" t="s">
        <v>36</v>
      </c>
      <c r="I12" s="29" t="s">
        <v>36</v>
      </c>
      <c r="J12" s="17" t="s">
        <v>56</v>
      </c>
    </row>
    <row r="13" spans="1:10" ht="16.5" x14ac:dyDescent="0.25">
      <c r="A13" s="20">
        <v>44350</v>
      </c>
      <c r="B13" s="14" t="s">
        <v>34</v>
      </c>
      <c r="C13" s="9" t="s">
        <v>33</v>
      </c>
      <c r="D13" s="14" t="s">
        <v>37</v>
      </c>
      <c r="E13" s="13">
        <v>2579</v>
      </c>
      <c r="F13" s="13" t="s">
        <v>22</v>
      </c>
      <c r="G13" s="13" t="s">
        <v>22</v>
      </c>
      <c r="H13" s="28">
        <v>12041.61</v>
      </c>
      <c r="I13" s="29">
        <v>219.452</v>
      </c>
    </row>
    <row r="14" spans="1:10" ht="16.5" x14ac:dyDescent="0.25">
      <c r="A14" s="20">
        <v>44350</v>
      </c>
      <c r="B14" s="14" t="s">
        <v>38</v>
      </c>
      <c r="C14" s="9" t="s">
        <v>33</v>
      </c>
      <c r="D14" s="14" t="s">
        <v>23</v>
      </c>
      <c r="E14" s="13">
        <v>2580</v>
      </c>
      <c r="F14" s="13" t="s">
        <v>22</v>
      </c>
      <c r="G14" s="13" t="s">
        <v>22</v>
      </c>
      <c r="H14" s="28">
        <v>11513.71</v>
      </c>
      <c r="I14" s="29">
        <v>238.99299999999999</v>
      </c>
    </row>
    <row r="15" spans="1:10" ht="16.5" x14ac:dyDescent="0.25">
      <c r="A15" s="20">
        <v>44351</v>
      </c>
      <c r="B15" s="14" t="s">
        <v>40</v>
      </c>
      <c r="C15" s="9" t="s">
        <v>33</v>
      </c>
      <c r="D15" s="14" t="s">
        <v>23</v>
      </c>
      <c r="E15" s="13">
        <v>2569</v>
      </c>
      <c r="F15" s="13" t="s">
        <v>22</v>
      </c>
      <c r="G15" s="13" t="s">
        <v>22</v>
      </c>
      <c r="H15" s="28">
        <v>12751.67</v>
      </c>
      <c r="I15" s="29">
        <v>197.76730000000001</v>
      </c>
    </row>
    <row r="16" spans="1:10" ht="16.5" x14ac:dyDescent="0.25">
      <c r="A16" s="20">
        <v>44351</v>
      </c>
      <c r="B16" s="14" t="s">
        <v>41</v>
      </c>
      <c r="C16" s="9" t="s">
        <v>33</v>
      </c>
      <c r="D16" s="14" t="s">
        <v>23</v>
      </c>
      <c r="E16" s="13">
        <v>2510</v>
      </c>
      <c r="F16" s="13" t="s">
        <v>22</v>
      </c>
      <c r="G16" s="13" t="s">
        <v>22</v>
      </c>
      <c r="H16" s="28">
        <v>2776.07</v>
      </c>
      <c r="I16" s="29">
        <v>731.57830000000001</v>
      </c>
    </row>
    <row r="17" spans="1:10" ht="16.5" x14ac:dyDescent="0.25">
      <c r="A17" s="20">
        <v>44352</v>
      </c>
      <c r="B17" s="14" t="s">
        <v>42</v>
      </c>
      <c r="C17" s="9" t="s">
        <v>33</v>
      </c>
      <c r="D17" s="14" t="s">
        <v>23</v>
      </c>
      <c r="E17" s="13">
        <v>2499</v>
      </c>
      <c r="F17" s="13" t="s">
        <v>22</v>
      </c>
      <c r="G17" s="13" t="s">
        <v>22</v>
      </c>
      <c r="H17" s="28">
        <v>9339.34</v>
      </c>
      <c r="I17" s="29">
        <v>319.49090000000001</v>
      </c>
    </row>
    <row r="18" spans="1:10" ht="16.5" x14ac:dyDescent="0.25">
      <c r="A18" s="20">
        <v>44352</v>
      </c>
      <c r="B18" s="14" t="s">
        <v>44</v>
      </c>
      <c r="C18" s="9" t="s">
        <v>33</v>
      </c>
      <c r="D18" s="14" t="s">
        <v>23</v>
      </c>
      <c r="E18" s="13">
        <v>2520</v>
      </c>
      <c r="F18" s="13" t="s">
        <v>22</v>
      </c>
      <c r="G18" s="13" t="s">
        <v>22</v>
      </c>
      <c r="H18" s="28">
        <v>12486.36</v>
      </c>
      <c r="I18" s="29">
        <v>204.77080000000001</v>
      </c>
    </row>
    <row r="19" spans="1:10" ht="16.5" x14ac:dyDescent="0.25">
      <c r="A19" s="20">
        <v>44353</v>
      </c>
      <c r="B19" s="14" t="s">
        <v>45</v>
      </c>
      <c r="C19" s="9" t="s">
        <v>33</v>
      </c>
      <c r="D19" s="14" t="s">
        <v>23</v>
      </c>
      <c r="E19" s="13">
        <v>2599</v>
      </c>
      <c r="F19" s="13" t="s">
        <v>22</v>
      </c>
      <c r="G19" s="13" t="s">
        <v>22</v>
      </c>
      <c r="H19" s="28">
        <v>9541.7199999999993</v>
      </c>
      <c r="I19" s="29">
        <v>310.0009</v>
      </c>
    </row>
    <row r="20" spans="1:10" ht="16.5" x14ac:dyDescent="0.25">
      <c r="A20" s="20">
        <v>44353</v>
      </c>
      <c r="B20" s="14" t="s">
        <v>46</v>
      </c>
      <c r="C20" s="9" t="s">
        <v>33</v>
      </c>
      <c r="D20" s="14" t="s">
        <v>23</v>
      </c>
      <c r="E20" s="13">
        <v>2490</v>
      </c>
      <c r="F20" s="34" t="s">
        <v>35</v>
      </c>
      <c r="G20" s="34" t="s">
        <v>35</v>
      </c>
      <c r="H20" s="28" t="s">
        <v>47</v>
      </c>
      <c r="I20" s="29" t="s">
        <v>47</v>
      </c>
      <c r="J20" s="17" t="s">
        <v>55</v>
      </c>
    </row>
    <row r="21" spans="1:10" ht="16.5" x14ac:dyDescent="0.25">
      <c r="A21" s="20">
        <v>44354</v>
      </c>
      <c r="B21" s="14" t="s">
        <v>48</v>
      </c>
      <c r="C21" s="9" t="s">
        <v>33</v>
      </c>
      <c r="D21" s="14" t="s">
        <v>23</v>
      </c>
      <c r="E21" s="13">
        <v>2559</v>
      </c>
      <c r="F21" s="13" t="s">
        <v>22</v>
      </c>
      <c r="G21" s="13" t="s">
        <v>22</v>
      </c>
      <c r="H21" s="28">
        <v>10120.61</v>
      </c>
      <c r="I21" s="29">
        <v>286.7217</v>
      </c>
    </row>
    <row r="22" spans="1:10" ht="16.5" x14ac:dyDescent="0.25">
      <c r="A22" s="20">
        <v>44354</v>
      </c>
      <c r="B22" s="14" t="s">
        <v>50</v>
      </c>
      <c r="C22" s="9" t="s">
        <v>33</v>
      </c>
      <c r="D22" s="14" t="s">
        <v>23</v>
      </c>
      <c r="E22" s="13">
        <v>2549</v>
      </c>
      <c r="F22" s="13" t="s">
        <v>22</v>
      </c>
      <c r="G22" s="13" t="s">
        <v>22</v>
      </c>
      <c r="H22" s="28">
        <v>12685.33</v>
      </c>
      <c r="I22" s="29">
        <v>197.21889999999999</v>
      </c>
    </row>
    <row r="23" spans="1:10" ht="16.5" x14ac:dyDescent="0.25">
      <c r="A23" s="20">
        <v>44355</v>
      </c>
      <c r="B23" s="14" t="s">
        <v>51</v>
      </c>
      <c r="C23" s="9" t="s">
        <v>33</v>
      </c>
      <c r="D23" s="14" t="s">
        <v>23</v>
      </c>
      <c r="E23" s="13">
        <v>2500</v>
      </c>
      <c r="F23" s="13" t="s">
        <v>22</v>
      </c>
      <c r="G23" s="13" t="s">
        <v>22</v>
      </c>
      <c r="H23" s="28">
        <v>11375.8</v>
      </c>
      <c r="I23" s="29">
        <v>239.9863</v>
      </c>
    </row>
    <row r="24" spans="1:10" ht="16.5" x14ac:dyDescent="0.25">
      <c r="A24" s="20">
        <v>44355</v>
      </c>
      <c r="B24" s="14" t="s">
        <v>53</v>
      </c>
      <c r="C24" s="9" t="s">
        <v>33</v>
      </c>
      <c r="D24" s="14" t="s">
        <v>23</v>
      </c>
      <c r="E24" s="13">
        <v>2489</v>
      </c>
      <c r="F24" s="13" t="s">
        <v>22</v>
      </c>
      <c r="G24" s="34" t="s">
        <v>35</v>
      </c>
      <c r="H24" s="28" t="s">
        <v>54</v>
      </c>
      <c r="I24" s="29" t="s">
        <v>54</v>
      </c>
      <c r="J24" s="17" t="s">
        <v>56</v>
      </c>
    </row>
    <row r="25" spans="1:10" ht="16.5" x14ac:dyDescent="0.25">
      <c r="A25" s="20">
        <v>44355</v>
      </c>
      <c r="B25" s="14" t="s">
        <v>53</v>
      </c>
      <c r="C25" s="9" t="s">
        <v>33</v>
      </c>
      <c r="D25" s="14" t="s">
        <v>37</v>
      </c>
      <c r="E25" s="13">
        <v>2470</v>
      </c>
      <c r="F25" s="13" t="s">
        <v>22</v>
      </c>
      <c r="G25" s="13" t="s">
        <v>22</v>
      </c>
      <c r="H25" s="28">
        <v>11975.64</v>
      </c>
      <c r="I25" s="29">
        <v>220.13229999999999</v>
      </c>
    </row>
    <row r="26" spans="1:10" ht="16.5" x14ac:dyDescent="0.25">
      <c r="A26" s="20">
        <v>44356</v>
      </c>
      <c r="B26" s="14" t="s">
        <v>57</v>
      </c>
      <c r="C26" s="9" t="s">
        <v>33</v>
      </c>
      <c r="D26" s="14" t="s">
        <v>23</v>
      </c>
      <c r="E26" s="13">
        <v>2609</v>
      </c>
      <c r="F26" s="13" t="s">
        <v>22</v>
      </c>
      <c r="G26" s="13" t="s">
        <v>22</v>
      </c>
      <c r="H26" s="28">
        <v>11560.71</v>
      </c>
      <c r="I26" s="29">
        <v>233.8527</v>
      </c>
    </row>
    <row r="27" spans="1:10" ht="16.5" x14ac:dyDescent="0.25">
      <c r="A27" s="20">
        <v>44356</v>
      </c>
      <c r="B27" s="14" t="s">
        <v>58</v>
      </c>
      <c r="C27" s="9" t="s">
        <v>33</v>
      </c>
      <c r="D27" s="14" t="s">
        <v>23</v>
      </c>
      <c r="E27" s="13">
        <v>2550</v>
      </c>
      <c r="F27" s="13" t="s">
        <v>22</v>
      </c>
      <c r="G27" s="13" t="s">
        <v>22</v>
      </c>
      <c r="H27" s="28">
        <v>10769.07</v>
      </c>
      <c r="I27" s="29">
        <v>262.6146</v>
      </c>
    </row>
    <row r="28" spans="1:10" ht="16.5" x14ac:dyDescent="0.25">
      <c r="A28" s="20">
        <v>44357</v>
      </c>
      <c r="B28" s="14" t="s">
        <v>59</v>
      </c>
      <c r="C28" s="9" t="s">
        <v>33</v>
      </c>
      <c r="D28" s="14" t="s">
        <v>23</v>
      </c>
      <c r="E28" s="13">
        <v>2479</v>
      </c>
      <c r="F28" s="13" t="s">
        <v>22</v>
      </c>
      <c r="G28" s="13" t="s">
        <v>22</v>
      </c>
      <c r="H28" s="28">
        <v>11452.79</v>
      </c>
      <c r="I28" s="29">
        <v>238.30269999999999</v>
      </c>
    </row>
    <row r="29" spans="1:10" ht="16.5" x14ac:dyDescent="0.25">
      <c r="A29" s="20">
        <v>44357</v>
      </c>
      <c r="B29" s="14" t="s">
        <v>60</v>
      </c>
      <c r="C29" s="9" t="s">
        <v>33</v>
      </c>
      <c r="D29" s="14" t="s">
        <v>23</v>
      </c>
      <c r="E29" s="13">
        <v>2540</v>
      </c>
      <c r="F29" s="13" t="s">
        <v>22</v>
      </c>
      <c r="G29" s="13" t="s">
        <v>22</v>
      </c>
      <c r="H29" s="28">
        <v>12070.06</v>
      </c>
      <c r="I29" s="29">
        <v>218.2407</v>
      </c>
    </row>
    <row r="30" spans="1:10" ht="16.5" x14ac:dyDescent="0.25">
      <c r="A30" s="20">
        <v>44358</v>
      </c>
      <c r="B30" s="14" t="s">
        <v>61</v>
      </c>
      <c r="C30" s="9" t="s">
        <v>33</v>
      </c>
      <c r="D30" s="14" t="s">
        <v>23</v>
      </c>
      <c r="E30" s="13">
        <v>2539</v>
      </c>
      <c r="F30" s="13" t="s">
        <v>22</v>
      </c>
      <c r="G30" s="13" t="s">
        <v>22</v>
      </c>
      <c r="H30" s="28">
        <v>11617.7</v>
      </c>
      <c r="I30" s="29">
        <v>232.8843</v>
      </c>
    </row>
  </sheetData>
  <phoneticPr fontId="2" type="noConversion"/>
  <dataValidations count="2">
    <dataValidation type="list" allowBlank="1" showInputMessage="1" showErrorMessage="1" sqref="F3:G1048576">
      <formula1>"是, 否"</formula1>
    </dataValidation>
    <dataValidation type="list" allowBlank="1" showInputMessage="1" showErrorMessage="1" sqref="D3:D1048576">
      <formula1>"常態, 重放, 加放, 其他"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B35" sqref="B35"/>
    </sheetView>
  </sheetViews>
  <sheetFormatPr defaultRowHeight="15.75" x14ac:dyDescent="0.25"/>
  <cols>
    <col min="1" max="1" width="10.625" style="8" customWidth="1"/>
    <col min="2" max="2" width="18.375" style="6" customWidth="1"/>
    <col min="3" max="5" width="10.625" style="8" customWidth="1"/>
    <col min="6" max="7" width="9" style="8"/>
    <col min="8" max="10" width="10.625" style="8" customWidth="1"/>
    <col min="11" max="16384" width="9" style="8"/>
  </cols>
  <sheetData>
    <row r="1" spans="1:10" s="3" customFormat="1" ht="25.5" x14ac:dyDescent="0.25">
      <c r="A1" s="1" t="s">
        <v>7</v>
      </c>
      <c r="B1" s="2"/>
      <c r="H1" s="4"/>
    </row>
    <row r="2" spans="1:10" s="5" customFormat="1" ht="16.5" x14ac:dyDescent="0.25">
      <c r="A2" s="36" t="s">
        <v>0</v>
      </c>
      <c r="B2" s="37" t="s">
        <v>1</v>
      </c>
      <c r="C2" s="36" t="s">
        <v>4</v>
      </c>
      <c r="D2" s="35" t="s">
        <v>5</v>
      </c>
      <c r="E2" s="35" t="s">
        <v>6</v>
      </c>
      <c r="H2" s="5" t="s">
        <v>4</v>
      </c>
      <c r="I2" s="7" t="s">
        <v>5</v>
      </c>
      <c r="J2" s="7" t="s">
        <v>6</v>
      </c>
    </row>
    <row r="3" spans="1:10" s="5" customFormat="1" ht="16.5" customHeight="1" x14ac:dyDescent="0.25">
      <c r="A3" s="36"/>
      <c r="B3" s="37"/>
      <c r="C3" s="36"/>
      <c r="D3" s="35"/>
      <c r="E3" s="35"/>
      <c r="G3" s="12" t="s">
        <v>14</v>
      </c>
      <c r="H3" s="15">
        <f>SUMIF(C:C,"&gt;0")</f>
        <v>28</v>
      </c>
      <c r="I3" s="15">
        <f t="shared" ref="I3:J3" si="0">SUMIF(D:D,"&gt;0")</f>
        <v>28</v>
      </c>
      <c r="J3" s="15">
        <f t="shared" si="0"/>
        <v>30</v>
      </c>
    </row>
    <row r="4" spans="1:10" s="11" customFormat="1" ht="16.5" customHeight="1" x14ac:dyDescent="0.25">
      <c r="A4" s="36"/>
      <c r="B4" s="37"/>
      <c r="C4" s="36"/>
      <c r="D4" s="35"/>
      <c r="E4" s="35"/>
      <c r="G4" s="12" t="s">
        <v>15</v>
      </c>
      <c r="H4" s="15">
        <f>ABS(SUMIF(C:C,"&lt;0"))</f>
        <v>28</v>
      </c>
      <c r="I4" s="15">
        <f t="shared" ref="I4:J4" si="1">ABS(SUMIF(D:D,"&lt;0"))</f>
        <v>28</v>
      </c>
      <c r="J4" s="15">
        <f t="shared" si="1"/>
        <v>29</v>
      </c>
    </row>
    <row r="5" spans="1:10" s="11" customFormat="1" ht="16.5" customHeight="1" x14ac:dyDescent="0.25">
      <c r="A5" s="36"/>
      <c r="B5" s="37"/>
      <c r="C5" s="36"/>
      <c r="D5" s="35"/>
      <c r="E5" s="35"/>
      <c r="G5" s="12" t="s">
        <v>16</v>
      </c>
      <c r="H5" s="8">
        <f>H3-H4</f>
        <v>0</v>
      </c>
      <c r="I5" s="8">
        <f t="shared" ref="I5:J5" si="2">I3-I4</f>
        <v>0</v>
      </c>
      <c r="J5" s="8">
        <f t="shared" si="2"/>
        <v>1</v>
      </c>
    </row>
    <row r="6" spans="1:10" ht="16.5" x14ac:dyDescent="0.25">
      <c r="A6" s="10">
        <v>44345</v>
      </c>
      <c r="B6" s="9" t="s">
        <v>8</v>
      </c>
      <c r="C6" s="8">
        <v>28</v>
      </c>
      <c r="D6" s="8">
        <v>28</v>
      </c>
      <c r="E6" s="8">
        <v>30</v>
      </c>
    </row>
    <row r="7" spans="1:10" x14ac:dyDescent="0.25">
      <c r="A7" s="10">
        <v>44345</v>
      </c>
      <c r="B7" s="6" t="s">
        <v>3</v>
      </c>
      <c r="C7" s="8">
        <v>-1</v>
      </c>
      <c r="D7" s="8">
        <v>-1</v>
      </c>
      <c r="E7" s="8">
        <v>-1</v>
      </c>
    </row>
    <row r="8" spans="1:10" x14ac:dyDescent="0.25">
      <c r="A8" s="10">
        <v>44346</v>
      </c>
      <c r="B8" s="6" t="s">
        <v>2</v>
      </c>
      <c r="C8" s="8">
        <v>-1</v>
      </c>
      <c r="D8" s="8">
        <v>-1</v>
      </c>
      <c r="E8" s="8">
        <v>-1</v>
      </c>
    </row>
    <row r="9" spans="1:10" x14ac:dyDescent="0.25">
      <c r="A9" s="10">
        <v>44347</v>
      </c>
      <c r="B9" s="6" t="s">
        <v>2</v>
      </c>
      <c r="C9" s="8">
        <v>-1</v>
      </c>
      <c r="D9" s="8">
        <v>-1</v>
      </c>
      <c r="E9" s="8">
        <v>-1</v>
      </c>
    </row>
    <row r="10" spans="1:10" x14ac:dyDescent="0.25">
      <c r="A10" s="10">
        <v>44347</v>
      </c>
      <c r="B10" s="6" t="s">
        <v>9</v>
      </c>
      <c r="C10" s="8">
        <v>-1</v>
      </c>
      <c r="D10" s="8">
        <v>-1</v>
      </c>
      <c r="E10" s="8">
        <v>-2</v>
      </c>
    </row>
    <row r="11" spans="1:10" x14ac:dyDescent="0.25">
      <c r="A11" s="10">
        <v>44348</v>
      </c>
      <c r="B11" s="6" t="s">
        <v>10</v>
      </c>
      <c r="C11" s="8">
        <v>-1</v>
      </c>
      <c r="D11" s="8">
        <v>-1</v>
      </c>
      <c r="E11" s="8">
        <v>-1</v>
      </c>
    </row>
    <row r="12" spans="1:10" x14ac:dyDescent="0.25">
      <c r="A12" s="10">
        <v>44348</v>
      </c>
      <c r="B12" s="6" t="s">
        <v>11</v>
      </c>
      <c r="C12" s="8">
        <v>-1</v>
      </c>
      <c r="D12" s="8">
        <v>-1</v>
      </c>
      <c r="E12" s="8">
        <v>-1</v>
      </c>
    </row>
    <row r="13" spans="1:10" x14ac:dyDescent="0.25">
      <c r="A13" s="10">
        <v>44348</v>
      </c>
      <c r="B13" s="6" t="s">
        <v>12</v>
      </c>
      <c r="C13" s="8">
        <v>-1</v>
      </c>
      <c r="D13" s="8">
        <v>-1</v>
      </c>
      <c r="E13" s="8">
        <v>-1</v>
      </c>
    </row>
    <row r="14" spans="1:10" x14ac:dyDescent="0.25">
      <c r="A14" s="10">
        <v>44349</v>
      </c>
      <c r="B14" s="6" t="s">
        <v>13</v>
      </c>
      <c r="C14" s="8">
        <v>-1</v>
      </c>
      <c r="D14" s="8">
        <v>-1</v>
      </c>
      <c r="E14" s="8">
        <v>-1</v>
      </c>
    </row>
    <row r="15" spans="1:10" x14ac:dyDescent="0.25">
      <c r="A15" s="10">
        <v>44349</v>
      </c>
      <c r="B15" s="6" t="s">
        <v>32</v>
      </c>
      <c r="C15" s="8">
        <v>-1</v>
      </c>
      <c r="D15" s="8">
        <v>-1</v>
      </c>
      <c r="E15" s="8">
        <v>-1</v>
      </c>
    </row>
    <row r="16" spans="1:10" x14ac:dyDescent="0.25">
      <c r="A16" s="10">
        <v>44350</v>
      </c>
      <c r="B16" s="6" t="s">
        <v>34</v>
      </c>
      <c r="C16" s="8">
        <v>-1</v>
      </c>
      <c r="D16" s="8">
        <v>-1</v>
      </c>
      <c r="E16" s="8">
        <v>-1</v>
      </c>
    </row>
    <row r="17" spans="1:5" x14ac:dyDescent="0.25">
      <c r="A17" s="10">
        <v>44350</v>
      </c>
      <c r="B17" s="6" t="s">
        <v>34</v>
      </c>
      <c r="C17" s="8">
        <v>-1</v>
      </c>
      <c r="D17" s="8">
        <v>-1</v>
      </c>
      <c r="E17" s="8">
        <v>-1</v>
      </c>
    </row>
    <row r="18" spans="1:5" x14ac:dyDescent="0.25">
      <c r="A18" s="10">
        <v>44350</v>
      </c>
      <c r="B18" s="6" t="s">
        <v>39</v>
      </c>
      <c r="C18" s="8">
        <v>-1</v>
      </c>
      <c r="D18" s="8">
        <v>-1</v>
      </c>
      <c r="E18" s="8">
        <v>-1</v>
      </c>
    </row>
    <row r="19" spans="1:5" x14ac:dyDescent="0.25">
      <c r="A19" s="10">
        <v>44351</v>
      </c>
      <c r="B19" s="6" t="s">
        <v>40</v>
      </c>
      <c r="C19" s="8">
        <v>-1</v>
      </c>
      <c r="D19" s="8">
        <v>-1</v>
      </c>
      <c r="E19" s="8">
        <v>-1</v>
      </c>
    </row>
    <row r="20" spans="1:5" x14ac:dyDescent="0.25">
      <c r="A20" s="10">
        <v>44351</v>
      </c>
      <c r="B20" s="6" t="s">
        <v>41</v>
      </c>
      <c r="C20" s="8">
        <v>-1</v>
      </c>
      <c r="D20" s="8">
        <v>-1</v>
      </c>
      <c r="E20" s="8">
        <v>-1</v>
      </c>
    </row>
    <row r="21" spans="1:5" x14ac:dyDescent="0.25">
      <c r="A21" s="10">
        <v>44352</v>
      </c>
      <c r="B21" s="6" t="s">
        <v>42</v>
      </c>
      <c r="C21" s="8">
        <v>-1</v>
      </c>
      <c r="D21" s="8">
        <v>-1</v>
      </c>
      <c r="E21" s="8">
        <v>-1</v>
      </c>
    </row>
    <row r="22" spans="1:5" x14ac:dyDescent="0.25">
      <c r="A22" s="10">
        <v>44352</v>
      </c>
      <c r="B22" s="6" t="s">
        <v>43</v>
      </c>
      <c r="C22" s="8">
        <v>-1</v>
      </c>
      <c r="D22" s="8">
        <v>-1</v>
      </c>
      <c r="E22" s="8">
        <v>-1</v>
      </c>
    </row>
    <row r="23" spans="1:5" x14ac:dyDescent="0.25">
      <c r="A23" s="10">
        <v>44353</v>
      </c>
      <c r="B23" s="6" t="s">
        <v>45</v>
      </c>
      <c r="C23" s="8">
        <v>-1</v>
      </c>
      <c r="D23" s="8">
        <v>-1</v>
      </c>
      <c r="E23" s="8">
        <v>-1</v>
      </c>
    </row>
    <row r="24" spans="1:5" x14ac:dyDescent="0.25">
      <c r="A24" s="10">
        <v>44353</v>
      </c>
      <c r="B24" s="6" t="s">
        <v>46</v>
      </c>
      <c r="C24" s="8">
        <v>-1</v>
      </c>
      <c r="D24" s="8">
        <v>-1</v>
      </c>
      <c r="E24" s="8">
        <v>-1</v>
      </c>
    </row>
    <row r="25" spans="1:5" x14ac:dyDescent="0.25">
      <c r="A25" s="10">
        <v>44354</v>
      </c>
      <c r="B25" s="6" t="s">
        <v>49</v>
      </c>
      <c r="C25" s="8">
        <v>-1</v>
      </c>
      <c r="D25" s="8">
        <v>-1</v>
      </c>
      <c r="E25" s="8">
        <v>-1</v>
      </c>
    </row>
    <row r="26" spans="1:5" x14ac:dyDescent="0.25">
      <c r="A26" s="10">
        <v>44354</v>
      </c>
      <c r="B26" s="6" t="s">
        <v>50</v>
      </c>
      <c r="C26" s="8">
        <v>-1</v>
      </c>
      <c r="D26" s="8">
        <v>-1</v>
      </c>
      <c r="E26" s="8">
        <v>-1</v>
      </c>
    </row>
    <row r="27" spans="1:5" x14ac:dyDescent="0.25">
      <c r="A27" s="10">
        <v>44355</v>
      </c>
      <c r="B27" s="6" t="s">
        <v>52</v>
      </c>
      <c r="C27" s="8">
        <v>-1</v>
      </c>
      <c r="D27" s="8">
        <v>-1</v>
      </c>
      <c r="E27" s="8">
        <v>-1</v>
      </c>
    </row>
    <row r="28" spans="1:5" x14ac:dyDescent="0.25">
      <c r="A28" s="10">
        <v>44355</v>
      </c>
      <c r="B28" s="6" t="s">
        <v>53</v>
      </c>
      <c r="C28" s="8">
        <v>-1</v>
      </c>
      <c r="D28" s="8">
        <v>-1</v>
      </c>
      <c r="E28" s="8">
        <v>-1</v>
      </c>
    </row>
    <row r="29" spans="1:5" x14ac:dyDescent="0.25">
      <c r="A29" s="10">
        <v>44355</v>
      </c>
      <c r="B29" s="6" t="s">
        <v>53</v>
      </c>
      <c r="C29" s="8">
        <v>-1</v>
      </c>
      <c r="D29" s="8">
        <v>-1</v>
      </c>
      <c r="E29" s="8">
        <v>-1</v>
      </c>
    </row>
    <row r="30" spans="1:5" x14ac:dyDescent="0.25">
      <c r="A30" s="10">
        <v>44356</v>
      </c>
      <c r="B30" s="6" t="s">
        <v>57</v>
      </c>
      <c r="C30" s="8">
        <v>-1</v>
      </c>
      <c r="D30" s="8">
        <v>-1</v>
      </c>
      <c r="E30" s="8">
        <v>-1</v>
      </c>
    </row>
    <row r="31" spans="1:5" x14ac:dyDescent="0.25">
      <c r="A31" s="10">
        <v>44356</v>
      </c>
      <c r="B31" s="6" t="s">
        <v>58</v>
      </c>
      <c r="C31" s="8">
        <v>-1</v>
      </c>
      <c r="D31" s="8">
        <v>-1</v>
      </c>
      <c r="E31" s="8">
        <v>-1</v>
      </c>
    </row>
    <row r="32" spans="1:5" x14ac:dyDescent="0.25">
      <c r="A32" s="10">
        <v>44357</v>
      </c>
      <c r="B32" s="6" t="s">
        <v>59</v>
      </c>
      <c r="C32" s="8">
        <v>-1</v>
      </c>
      <c r="D32" s="8">
        <v>-1</v>
      </c>
      <c r="E32" s="8">
        <v>-1</v>
      </c>
    </row>
    <row r="33" spans="1:5" x14ac:dyDescent="0.25">
      <c r="A33" s="10">
        <v>44357</v>
      </c>
      <c r="B33" s="6" t="s">
        <v>60</v>
      </c>
      <c r="C33" s="8">
        <v>-1</v>
      </c>
      <c r="D33" s="8">
        <v>-1</v>
      </c>
      <c r="E33" s="8">
        <v>-1</v>
      </c>
    </row>
    <row r="34" spans="1:5" x14ac:dyDescent="0.25">
      <c r="A34" s="10">
        <v>44358</v>
      </c>
      <c r="B34" s="6" t="s">
        <v>61</v>
      </c>
      <c r="C34" s="8">
        <v>-1</v>
      </c>
      <c r="D34" s="8">
        <v>-1</v>
      </c>
      <c r="E34" s="8">
        <v>-1</v>
      </c>
    </row>
  </sheetData>
  <mergeCells count="5">
    <mergeCell ref="E2:E5"/>
    <mergeCell ref="D2:D5"/>
    <mergeCell ref="C2:C5"/>
    <mergeCell ref="B2:B5"/>
    <mergeCell ref="A2:A5"/>
  </mergeCells>
  <phoneticPr fontId="2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施放紀錄</vt:lpstr>
      <vt:lpstr>器材消耗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user46695</dc:creator>
  <cp:lastModifiedBy>user46695</cp:lastModifiedBy>
  <dcterms:created xsi:type="dcterms:W3CDTF">2021-05-30T00:57:08Z</dcterms:created>
  <dcterms:modified xsi:type="dcterms:W3CDTF">2021-06-11T00:23:49Z</dcterms:modified>
</cp:coreProperties>
</file>